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17C569E-E5DB-40CE-8489-E13EE355ED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1" l="1"/>
  <c r="O16" i="1"/>
  <c r="O15" i="1"/>
  <c r="O14" i="1"/>
  <c r="AC17" i="1" l="1"/>
  <c r="AB17" i="1"/>
  <c r="AA17" i="1"/>
  <c r="Z17" i="1"/>
  <c r="Y17" i="1"/>
  <c r="X17" i="1"/>
  <c r="W17" i="1"/>
  <c r="H23" i="1" s="1"/>
  <c r="V17" i="1"/>
  <c r="G23" i="1" s="1"/>
  <c r="U17" i="1"/>
  <c r="F23" i="1" s="1"/>
  <c r="T17" i="1"/>
  <c r="E23" i="1" s="1"/>
  <c r="S17" i="1"/>
  <c r="H22" i="1" s="1"/>
  <c r="R17" i="1"/>
  <c r="G22" i="1" s="1"/>
  <c r="Q17" i="1"/>
  <c r="F22" i="1" s="1"/>
  <c r="P17" i="1"/>
  <c r="E22" i="1" s="1"/>
  <c r="H17" i="1"/>
  <c r="H21" i="1" s="1"/>
  <c r="G17" i="1"/>
  <c r="G21" i="1" s="1"/>
  <c r="F17" i="1"/>
  <c r="F21" i="1" s="1"/>
  <c r="E17" i="1"/>
  <c r="E21" i="1" s="1"/>
  <c r="E24" i="1" s="1"/>
  <c r="F24" i="1" l="1"/>
  <c r="G24" i="1"/>
  <c r="J23" i="1"/>
  <c r="D18" i="1"/>
  <c r="H24" i="1"/>
  <c r="J24" i="1" s="1"/>
  <c r="J21" i="1"/>
  <c r="I22" i="1"/>
  <c r="J22" i="1"/>
  <c r="I23" i="1"/>
  <c r="I21" i="1"/>
  <c r="I24" i="1" l="1"/>
</calcChain>
</file>

<file path=xl/sharedStrings.xml><?xml version="1.0" encoding="utf-8"?>
<sst xmlns="http://schemas.openxmlformats.org/spreadsheetml/2006/main" count="89" uniqueCount="53">
  <si>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</si>
  <si>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</si>
  <si>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</si>
  <si>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</si>
  <si>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</si>
  <si>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</si>
  <si>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</si>
  <si>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</si>
  <si>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</si>
  <si>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</si>
  <si>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</si>
  <si>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</si>
  <si>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</si>
  <si>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</si>
  <si>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</si>
  <si>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</si>
  <si>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</si>
  <si>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</si>
  <si>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</si>
  <si>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</si>
  <si>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</si>
  <si>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</si>
  <si>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Kaarina Kansikas</t>
  </si>
  <si>
    <t>1.</t>
  </si>
  <si>
    <t>TMP</t>
  </si>
  <si>
    <t>3.</t>
  </si>
  <si>
    <t>2.</t>
  </si>
  <si>
    <t>7.-8.</t>
  </si>
  <si>
    <t>Roihu</t>
  </si>
  <si>
    <t>11.-12.</t>
  </si>
  <si>
    <t>9.-10.</t>
  </si>
  <si>
    <t>MESTARUUSSARJA</t>
  </si>
  <si>
    <t>URA SM-SARJASSA</t>
  </si>
  <si>
    <t>TMP = Työväen Maila-Pojat  (1932)</t>
  </si>
  <si>
    <t>L+T</t>
  </si>
  <si>
    <t>5.</t>
  </si>
  <si>
    <t>9.</t>
  </si>
  <si>
    <t>Ottelu</t>
  </si>
  <si>
    <t>1.  ottelu</t>
  </si>
  <si>
    <t>Kunnari</t>
  </si>
  <si>
    <t>6.</t>
  </si>
  <si>
    <t>22.05. 1966  Tahko - TMP  20-3</t>
  </si>
  <si>
    <t>29.05. 1966  TMP - Lippo  10-9</t>
  </si>
  <si>
    <t>2.  ottelu</t>
  </si>
  <si>
    <t>Arvio; Vuonna löi juoksuja 3 (3%), toi juoksuja 8 (9%). Näillä laskettu 1967.</t>
  </si>
  <si>
    <t xml:space="preserve">Lyöty </t>
  </si>
  <si>
    <t xml:space="preserve">Tuotu </t>
  </si>
  <si>
    <t>ENSIMMÄISET RUNKOSARJASSA</t>
  </si>
  <si>
    <t>Roihu  (1957)</t>
  </si>
  <si>
    <t>0-0-0</t>
  </si>
  <si>
    <t xml:space="preserve">            Arvo-ottelut ja mitalit</t>
  </si>
  <si>
    <t>27.07. 1969  Lippo - TMP  18-18</t>
  </si>
  <si>
    <t>29.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</si>
</sst>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5" fillId="2" borderId="0" xfId="0" applyFont="1" applyFill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7109375" style="50" customWidth="1"/>
    <col min="12" max="14" width="5.7109375" style="55" customWidth="1"/>
    <col min="15" max="15" width="0.7109375" style="31" customWidth="1"/>
    <col min="16" max="22" width="5.7109375" style="50" customWidth="1"/>
    <col min="23" max="29" width="5.7109375" style="23" customWidth="1"/>
    <col min="30" max="30" width="6.7109375" style="23" customWidth="1"/>
    <col min="31" max="31" width="66.7109375" style="23" customWidth="1"/>
    <col min="32" max="16384" width="9.140625" style="23"/>
  </cols>
  <sheetData>
    <row r="1" spans="1:35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4"/>
      <c r="M1" s="54"/>
      <c r="N1" s="54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31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50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34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24">
        <v>1966</v>
      </c>
      <c r="C4" s="24" t="s">
        <v>40</v>
      </c>
      <c r="D4" s="52" t="s">
        <v>24</v>
      </c>
      <c r="E4" s="24">
        <v>9</v>
      </c>
      <c r="F4" s="24">
        <v>0</v>
      </c>
      <c r="G4" s="24">
        <v>3</v>
      </c>
      <c r="H4" s="24">
        <v>8</v>
      </c>
      <c r="I4" s="51"/>
      <c r="J4" s="51"/>
      <c r="K4" s="31"/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1967</v>
      </c>
      <c r="C5" s="24" t="s">
        <v>23</v>
      </c>
      <c r="D5" s="26" t="s">
        <v>24</v>
      </c>
      <c r="E5" s="24">
        <v>10</v>
      </c>
      <c r="F5" s="24">
        <v>0</v>
      </c>
      <c r="G5" s="24">
        <v>5</v>
      </c>
      <c r="H5" s="24">
        <v>13</v>
      </c>
      <c r="I5" s="51"/>
      <c r="J5" s="51"/>
      <c r="K5" s="31"/>
      <c r="L5" s="17"/>
      <c r="M5" s="17"/>
      <c r="N5" s="17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>
        <v>1</v>
      </c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1968</v>
      </c>
      <c r="C6" s="24" t="s">
        <v>23</v>
      </c>
      <c r="D6" s="26" t="s">
        <v>24</v>
      </c>
      <c r="E6" s="24">
        <v>3</v>
      </c>
      <c r="F6" s="24">
        <v>0</v>
      </c>
      <c r="G6" s="24">
        <v>0</v>
      </c>
      <c r="H6" s="24">
        <v>4</v>
      </c>
      <c r="I6" s="51"/>
      <c r="J6" s="51"/>
      <c r="K6" s="31"/>
      <c r="L6" s="17"/>
      <c r="M6" s="17"/>
      <c r="N6" s="17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>
        <v>1</v>
      </c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1969</v>
      </c>
      <c r="C7" s="24" t="s">
        <v>23</v>
      </c>
      <c r="D7" s="26" t="s">
        <v>24</v>
      </c>
      <c r="E7" s="24">
        <v>9</v>
      </c>
      <c r="F7" s="24">
        <v>1</v>
      </c>
      <c r="G7" s="24">
        <v>7</v>
      </c>
      <c r="H7" s="24">
        <v>18</v>
      </c>
      <c r="I7" s="51"/>
      <c r="J7" s="51"/>
      <c r="K7" s="31"/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>
        <v>1</v>
      </c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1970</v>
      </c>
      <c r="C8" s="24" t="s">
        <v>25</v>
      </c>
      <c r="D8" s="26" t="s">
        <v>24</v>
      </c>
      <c r="E8" s="24">
        <v>10</v>
      </c>
      <c r="F8" s="24">
        <v>0</v>
      </c>
      <c r="G8" s="24">
        <v>4</v>
      </c>
      <c r="H8" s="24">
        <v>26</v>
      </c>
      <c r="I8" s="51"/>
      <c r="J8" s="51"/>
      <c r="K8" s="31"/>
      <c r="L8" s="17"/>
      <c r="M8" s="17" t="s">
        <v>36</v>
      </c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>
        <v>1</v>
      </c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1971</v>
      </c>
      <c r="C9" s="24" t="s">
        <v>23</v>
      </c>
      <c r="D9" s="52" t="s">
        <v>24</v>
      </c>
      <c r="E9" s="24">
        <v>9</v>
      </c>
      <c r="F9" s="24">
        <v>0</v>
      </c>
      <c r="G9" s="24">
        <v>5</v>
      </c>
      <c r="H9" s="24">
        <v>22</v>
      </c>
      <c r="I9" s="51"/>
      <c r="J9" s="51"/>
      <c r="K9" s="31"/>
      <c r="L9" s="17"/>
      <c r="M9" s="17" t="s">
        <v>35</v>
      </c>
      <c r="N9" s="17"/>
      <c r="O9" s="22"/>
      <c r="P9" s="24">
        <v>1</v>
      </c>
      <c r="Q9" s="24"/>
      <c r="R9" s="24"/>
      <c r="S9" s="24"/>
      <c r="T9" s="25"/>
      <c r="U9" s="25"/>
      <c r="V9" s="25"/>
      <c r="W9" s="25"/>
      <c r="X9" s="24"/>
      <c r="Y9" s="24"/>
      <c r="Z9" s="24"/>
      <c r="AA9" s="24">
        <v>1</v>
      </c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5">
      <c r="A10" s="1"/>
      <c r="B10" s="24">
        <v>1972</v>
      </c>
      <c r="C10" s="24"/>
      <c r="D10" s="52"/>
      <c r="E10" s="24"/>
      <c r="F10" s="24"/>
      <c r="G10" s="24"/>
      <c r="H10" s="24"/>
      <c r="I10" s="51"/>
      <c r="J10" s="51"/>
      <c r="K10" s="31"/>
      <c r="L10" s="17"/>
      <c r="M10" s="17"/>
      <c r="N10" s="17"/>
      <c r="O10" s="22"/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  <c r="AI10" s="7"/>
    </row>
    <row r="11" spans="1:35" ht="15" customHeight="1" x14ac:dyDescent="0.25">
      <c r="A11" s="1"/>
      <c r="B11" s="24">
        <v>1973</v>
      </c>
      <c r="C11" s="24"/>
      <c r="D11" s="52"/>
      <c r="E11" s="24"/>
      <c r="F11" s="24"/>
      <c r="G11" s="24"/>
      <c r="H11" s="24"/>
      <c r="I11" s="51"/>
      <c r="J11" s="51"/>
      <c r="K11" s="31"/>
      <c r="L11" s="17"/>
      <c r="M11" s="17"/>
      <c r="N11" s="17"/>
      <c r="O11" s="22"/>
      <c r="P11" s="24"/>
      <c r="Q11" s="24"/>
      <c r="R11" s="24"/>
      <c r="S11" s="24"/>
      <c r="T11" s="25"/>
      <c r="U11" s="25"/>
      <c r="V11" s="25"/>
      <c r="W11" s="25"/>
      <c r="X11" s="24"/>
      <c r="Y11" s="24"/>
      <c r="Z11" s="24"/>
      <c r="AA11" s="24"/>
      <c r="AB11" s="24"/>
      <c r="AC11" s="24"/>
      <c r="AD11" s="21"/>
      <c r="AE11" s="7"/>
      <c r="AF11" s="7"/>
      <c r="AG11" s="7"/>
      <c r="AH11" s="7"/>
      <c r="AI11" s="7"/>
    </row>
    <row r="12" spans="1:35" ht="15" customHeight="1" x14ac:dyDescent="0.25">
      <c r="A12" s="1"/>
      <c r="B12" s="24">
        <v>1974</v>
      </c>
      <c r="C12" s="24" t="s">
        <v>26</v>
      </c>
      <c r="D12" s="26" t="s">
        <v>24</v>
      </c>
      <c r="E12" s="24">
        <v>14</v>
      </c>
      <c r="F12" s="24">
        <v>0</v>
      </c>
      <c r="G12" s="24">
        <v>2</v>
      </c>
      <c r="H12" s="24">
        <v>26</v>
      </c>
      <c r="I12" s="51"/>
      <c r="J12" s="51"/>
      <c r="K12" s="31"/>
      <c r="L12" s="17"/>
      <c r="M12" s="17" t="s">
        <v>35</v>
      </c>
      <c r="N12" s="17"/>
      <c r="O12" s="22"/>
      <c r="P12" s="24"/>
      <c r="Q12" s="24"/>
      <c r="R12" s="24"/>
      <c r="S12" s="24"/>
      <c r="T12" s="25"/>
      <c r="U12" s="25"/>
      <c r="V12" s="25"/>
      <c r="W12" s="25"/>
      <c r="X12" s="24"/>
      <c r="Y12" s="24"/>
      <c r="Z12" s="24"/>
      <c r="AA12" s="24"/>
      <c r="AB12" s="24">
        <v>1</v>
      </c>
      <c r="AC12" s="24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4">
        <v>1975</v>
      </c>
      <c r="C13" s="24" t="s">
        <v>27</v>
      </c>
      <c r="D13" s="26" t="s">
        <v>28</v>
      </c>
      <c r="E13" s="24">
        <v>8</v>
      </c>
      <c r="F13" s="24">
        <v>1</v>
      </c>
      <c r="G13" s="24">
        <v>7</v>
      </c>
      <c r="H13" s="24">
        <v>5</v>
      </c>
      <c r="I13" s="51"/>
      <c r="J13" s="51"/>
      <c r="K13" s="31"/>
      <c r="L13" s="17"/>
      <c r="M13" s="17"/>
      <c r="N13" s="17"/>
      <c r="O13" s="22"/>
      <c r="P13" s="24"/>
      <c r="Q13" s="24"/>
      <c r="R13" s="24"/>
      <c r="S13" s="24"/>
      <c r="T13" s="25"/>
      <c r="U13" s="25"/>
      <c r="V13" s="25"/>
      <c r="W13" s="25"/>
      <c r="X13" s="24"/>
      <c r="Y13" s="24"/>
      <c r="Z13" s="24"/>
      <c r="AA13" s="24"/>
      <c r="AB13" s="24"/>
      <c r="AC13" s="24"/>
      <c r="AD13" s="21"/>
      <c r="AE13" s="7"/>
      <c r="AF13" s="7"/>
      <c r="AG13" s="7"/>
      <c r="AH13" s="7"/>
      <c r="AI13" s="7"/>
    </row>
    <row r="14" spans="1:35" ht="15" customHeight="1" x14ac:dyDescent="0.25">
      <c r="A14" s="1"/>
      <c r="B14" s="24">
        <v>1976</v>
      </c>
      <c r="C14" s="24" t="s">
        <v>29</v>
      </c>
      <c r="D14" s="52" t="s">
        <v>28</v>
      </c>
      <c r="E14" s="24">
        <v>6</v>
      </c>
      <c r="F14" s="24">
        <v>0</v>
      </c>
      <c r="G14" s="24">
        <v>2</v>
      </c>
      <c r="H14" s="24">
        <v>2</v>
      </c>
      <c r="I14" s="51"/>
      <c r="J14" s="51"/>
      <c r="K14" s="31"/>
      <c r="L14" s="17"/>
      <c r="M14" s="17"/>
      <c r="N14" s="17"/>
      <c r="O14" s="22" t="e">
        <f>PRODUCT(J14/#REF!)</f>
        <v>#REF!</v>
      </c>
      <c r="P14" s="24"/>
      <c r="Q14" s="24"/>
      <c r="R14" s="24"/>
      <c r="S14" s="24"/>
      <c r="T14" s="25"/>
      <c r="U14" s="25"/>
      <c r="V14" s="25"/>
      <c r="W14" s="25"/>
      <c r="X14" s="24"/>
      <c r="Y14" s="24"/>
      <c r="Z14" s="24"/>
      <c r="AA14" s="24"/>
      <c r="AB14" s="24"/>
      <c r="AC14" s="24"/>
      <c r="AD14" s="21"/>
      <c r="AE14" s="7"/>
      <c r="AF14" s="7"/>
      <c r="AG14" s="7"/>
      <c r="AH14" s="7"/>
      <c r="AI14" s="7"/>
    </row>
    <row r="15" spans="1:35" ht="15" customHeight="1" x14ac:dyDescent="0.25">
      <c r="A15" s="1"/>
      <c r="B15" s="24">
        <v>1978</v>
      </c>
      <c r="C15" s="24" t="s">
        <v>30</v>
      </c>
      <c r="D15" s="26" t="s">
        <v>28</v>
      </c>
      <c r="E15" s="24">
        <v>10</v>
      </c>
      <c r="F15" s="24">
        <v>0</v>
      </c>
      <c r="G15" s="24">
        <v>7</v>
      </c>
      <c r="H15" s="24">
        <v>11</v>
      </c>
      <c r="I15" s="51"/>
      <c r="J15" s="51"/>
      <c r="K15" s="31"/>
      <c r="L15" s="17"/>
      <c r="M15" s="17"/>
      <c r="N15" s="17"/>
      <c r="O15" s="22" t="e">
        <f>PRODUCT(J15/#REF!)</f>
        <v>#REF!</v>
      </c>
      <c r="P15" s="24"/>
      <c r="Q15" s="24"/>
      <c r="R15" s="24"/>
      <c r="S15" s="24"/>
      <c r="T15" s="25">
        <v>2</v>
      </c>
      <c r="U15" s="25">
        <v>0</v>
      </c>
      <c r="V15" s="25">
        <v>2</v>
      </c>
      <c r="W15" s="25">
        <v>2</v>
      </c>
      <c r="X15" s="24"/>
      <c r="Y15" s="24"/>
      <c r="Z15" s="24"/>
      <c r="AA15" s="24"/>
      <c r="AB15" s="24"/>
      <c r="AC15" s="24"/>
      <c r="AD15" s="21"/>
      <c r="AE15" s="7"/>
      <c r="AF15" s="7"/>
      <c r="AG15" s="7"/>
      <c r="AH15" s="7"/>
      <c r="AI15" s="7"/>
    </row>
    <row r="16" spans="1:35" ht="15" customHeight="1" x14ac:dyDescent="0.25">
      <c r="A16" s="1"/>
      <c r="B16" s="24">
        <v>1979</v>
      </c>
      <c r="C16" s="24" t="s">
        <v>29</v>
      </c>
      <c r="D16" s="52" t="s">
        <v>28</v>
      </c>
      <c r="E16" s="24">
        <v>0</v>
      </c>
      <c r="F16" s="24">
        <v>0</v>
      </c>
      <c r="G16" s="24">
        <v>0</v>
      </c>
      <c r="H16" s="24">
        <v>0</v>
      </c>
      <c r="I16" s="51"/>
      <c r="J16" s="51"/>
      <c r="K16" s="31"/>
      <c r="L16" s="17"/>
      <c r="M16" s="17"/>
      <c r="N16" s="17"/>
      <c r="O16" s="22" t="e">
        <f>PRODUCT(J16/#REF!)</f>
        <v>#REF!</v>
      </c>
      <c r="P16" s="24"/>
      <c r="Q16" s="24"/>
      <c r="R16" s="24"/>
      <c r="S16" s="24"/>
      <c r="T16" s="25">
        <v>3</v>
      </c>
      <c r="U16" s="25">
        <v>0</v>
      </c>
      <c r="V16" s="25">
        <v>4</v>
      </c>
      <c r="W16" s="25">
        <v>1</v>
      </c>
      <c r="X16" s="24"/>
      <c r="Y16" s="24"/>
      <c r="Z16" s="24"/>
      <c r="AA16" s="24"/>
      <c r="AB16" s="24"/>
      <c r="AC16" s="24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15" t="s">
        <v>4</v>
      </c>
      <c r="C17" s="16"/>
      <c r="D17" s="14"/>
      <c r="E17" s="17">
        <f>SUM(E4:E16)</f>
        <v>88</v>
      </c>
      <c r="F17" s="17">
        <f>SUM(F4:F16)</f>
        <v>2</v>
      </c>
      <c r="G17" s="17">
        <f>SUM(G4:G16)</f>
        <v>42</v>
      </c>
      <c r="H17" s="17">
        <f>SUM(H4:H16)</f>
        <v>135</v>
      </c>
      <c r="I17" s="17"/>
      <c r="J17" s="17"/>
      <c r="K17" s="27"/>
      <c r="L17" s="17" t="s">
        <v>49</v>
      </c>
      <c r="M17" s="17" t="s">
        <v>49</v>
      </c>
      <c r="N17" s="17" t="s">
        <v>49</v>
      </c>
      <c r="O17" s="22" t="e">
        <f>PRODUCT(J17/#REF!)</f>
        <v>#REF!</v>
      </c>
      <c r="P17" s="17">
        <f t="shared" ref="P17:W17" si="0">SUM(P4:P16)</f>
        <v>1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7">
        <f t="shared" si="0"/>
        <v>5</v>
      </c>
      <c r="U17" s="17">
        <f t="shared" si="0"/>
        <v>0</v>
      </c>
      <c r="V17" s="17">
        <f t="shared" si="0"/>
        <v>6</v>
      </c>
      <c r="W17" s="17">
        <f t="shared" si="0"/>
        <v>3</v>
      </c>
      <c r="X17" s="17">
        <f t="shared" ref="X17:AC17" si="1">SUM(X4:X16)</f>
        <v>0</v>
      </c>
      <c r="Y17" s="17">
        <f t="shared" si="1"/>
        <v>0</v>
      </c>
      <c r="Z17" s="17">
        <f t="shared" si="1"/>
        <v>0</v>
      </c>
      <c r="AA17" s="17">
        <f t="shared" si="1"/>
        <v>4</v>
      </c>
      <c r="AB17" s="17">
        <f t="shared" si="1"/>
        <v>1</v>
      </c>
      <c r="AC17" s="17">
        <f t="shared" si="1"/>
        <v>1</v>
      </c>
      <c r="AD17" s="21"/>
      <c r="AE17" s="7"/>
      <c r="AF17" s="7"/>
      <c r="AG17" s="7"/>
      <c r="AH17" s="7"/>
      <c r="AI17" s="7"/>
    </row>
    <row r="18" spans="1:35" ht="15" customHeight="1" x14ac:dyDescent="0.2">
      <c r="A18" s="1"/>
      <c r="B18" s="26" t="s">
        <v>2</v>
      </c>
      <c r="C18" s="28"/>
      <c r="D18" s="29">
        <f>SUM(F17:H17)*5/3+(E17/3)+(X17*25)+(Y17*25)+(Z17*15)+(AA17*25)+(AB17*20)+(AC17*15)-25</f>
        <v>437.66666666666663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30"/>
      <c r="AC18" s="1"/>
      <c r="AD18" s="21"/>
      <c r="AE18" s="7"/>
      <c r="AF18" s="7"/>
      <c r="AG18" s="7"/>
      <c r="AH18" s="7"/>
      <c r="AI18" s="7"/>
    </row>
    <row r="19" spans="1:35" s="8" customFormat="1" ht="15" customHeight="1" x14ac:dyDescent="0.25">
      <c r="A19" s="1"/>
      <c r="B19" s="1"/>
      <c r="C19" s="1"/>
      <c r="D19" s="22"/>
      <c r="E19" s="1"/>
      <c r="F19" s="1"/>
      <c r="G19" s="1"/>
      <c r="H19" s="1"/>
      <c r="I19" s="1"/>
      <c r="J19" s="1"/>
      <c r="K19" s="3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7"/>
      <c r="AF19" s="7"/>
      <c r="AG19" s="7"/>
      <c r="AH19" s="7"/>
      <c r="AI19" s="7"/>
    </row>
    <row r="20" spans="1:35" ht="15" customHeight="1" x14ac:dyDescent="0.25">
      <c r="A20" s="1"/>
      <c r="B20" s="20" t="s">
        <v>32</v>
      </c>
      <c r="C20" s="32"/>
      <c r="D20" s="32"/>
      <c r="E20" s="17" t="s">
        <v>3</v>
      </c>
      <c r="F20" s="17" t="s">
        <v>6</v>
      </c>
      <c r="G20" s="14" t="s">
        <v>7</v>
      </c>
      <c r="H20" s="17" t="s">
        <v>8</v>
      </c>
      <c r="I20" s="17" t="s">
        <v>15</v>
      </c>
      <c r="J20" s="17" t="s">
        <v>16</v>
      </c>
      <c r="K20" s="22"/>
      <c r="L20" s="33" t="s">
        <v>47</v>
      </c>
      <c r="M20" s="11"/>
      <c r="N20" s="11"/>
      <c r="O20" s="56"/>
      <c r="P20" s="56"/>
      <c r="Q20" s="56"/>
      <c r="R20" s="56"/>
      <c r="S20" s="56"/>
      <c r="T20" s="11"/>
      <c r="U20" s="56"/>
      <c r="V20" s="56"/>
      <c r="W20" s="56"/>
      <c r="X20" s="11"/>
      <c r="Y20" s="11"/>
      <c r="Z20" s="10"/>
      <c r="AA20" s="11"/>
      <c r="AB20" s="11"/>
      <c r="AC20" s="34"/>
      <c r="AD20" s="1"/>
      <c r="AE20" s="7"/>
      <c r="AF20" s="7"/>
      <c r="AG20" s="7"/>
      <c r="AH20" s="7"/>
      <c r="AI20" s="7"/>
    </row>
    <row r="21" spans="1:35" ht="15" customHeight="1" x14ac:dyDescent="0.2">
      <c r="A21" s="1"/>
      <c r="B21" s="33" t="s">
        <v>9</v>
      </c>
      <c r="C21" s="11"/>
      <c r="D21" s="34"/>
      <c r="E21" s="24">
        <f>PRODUCT(E17)</f>
        <v>88</v>
      </c>
      <c r="F21" s="24">
        <f>PRODUCT(F17)</f>
        <v>2</v>
      </c>
      <c r="G21" s="24">
        <f>PRODUCT(G17)</f>
        <v>42</v>
      </c>
      <c r="H21" s="24">
        <f>PRODUCT(H17)</f>
        <v>135</v>
      </c>
      <c r="I21" s="35">
        <f>PRODUCT((F21+G21)/E21)</f>
        <v>0.5</v>
      </c>
      <c r="J21" s="35">
        <f>PRODUCT(H21/E21)</f>
        <v>1.5340909090909092</v>
      </c>
      <c r="K21" s="22"/>
      <c r="L21" s="58" t="s">
        <v>37</v>
      </c>
      <c r="M21" s="59"/>
      <c r="N21" s="60" t="s">
        <v>41</v>
      </c>
      <c r="O21" s="60"/>
      <c r="P21" s="60"/>
      <c r="Q21" s="60"/>
      <c r="R21" s="60"/>
      <c r="S21" s="60"/>
      <c r="T21" s="60"/>
      <c r="U21" s="61" t="s">
        <v>38</v>
      </c>
      <c r="V21" s="60"/>
      <c r="W21" s="60"/>
      <c r="X21" s="62"/>
      <c r="Y21" s="60"/>
      <c r="Z21" s="62"/>
      <c r="AA21" s="60"/>
      <c r="AB21" s="60"/>
      <c r="AC21" s="73"/>
      <c r="AD21" s="1"/>
      <c r="AE21" s="7"/>
      <c r="AF21" s="7"/>
      <c r="AG21" s="7"/>
      <c r="AH21" s="7"/>
      <c r="AI21" s="7"/>
    </row>
    <row r="22" spans="1:35" ht="15" customHeight="1" x14ac:dyDescent="0.2">
      <c r="A22" s="1"/>
      <c r="B22" s="36" t="s">
        <v>10</v>
      </c>
      <c r="C22" s="37"/>
      <c r="D22" s="38"/>
      <c r="E22" s="24">
        <f>PRODUCT(P17)</f>
        <v>1</v>
      </c>
      <c r="F22" s="24">
        <f>PRODUCT(Q17)</f>
        <v>0</v>
      </c>
      <c r="G22" s="24">
        <f>PRODUCT(R17)</f>
        <v>0</v>
      </c>
      <c r="H22" s="24">
        <f>PRODUCT(S17)</f>
        <v>0</v>
      </c>
      <c r="I22" s="35">
        <f>PRODUCT((F22+G22)/E22)</f>
        <v>0</v>
      </c>
      <c r="J22" s="35">
        <f>PRODUCT(H22/E22)</f>
        <v>0</v>
      </c>
      <c r="K22" s="22"/>
      <c r="L22" s="63" t="s">
        <v>45</v>
      </c>
      <c r="M22" s="64"/>
      <c r="N22" s="65" t="s">
        <v>41</v>
      </c>
      <c r="O22" s="65"/>
      <c r="P22" s="65"/>
      <c r="Q22" s="65"/>
      <c r="R22" s="65"/>
      <c r="S22" s="65"/>
      <c r="T22" s="65"/>
      <c r="U22" s="66" t="s">
        <v>38</v>
      </c>
      <c r="V22" s="65"/>
      <c r="W22" s="65"/>
      <c r="X22" s="67"/>
      <c r="Y22" s="65"/>
      <c r="Z22" s="67"/>
      <c r="AA22" s="65"/>
      <c r="AB22" s="65"/>
      <c r="AC22" s="74"/>
      <c r="AD22" s="1"/>
      <c r="AE22" s="7"/>
      <c r="AF22" s="7"/>
      <c r="AG22" s="7"/>
      <c r="AH22" s="7"/>
      <c r="AI22" s="7"/>
    </row>
    <row r="23" spans="1:35" ht="15" customHeight="1" x14ac:dyDescent="0.2">
      <c r="A23" s="1"/>
      <c r="B23" s="39" t="s">
        <v>11</v>
      </c>
      <c r="C23" s="40"/>
      <c r="D23" s="41"/>
      <c r="E23" s="25">
        <f>PRODUCT(T17)</f>
        <v>5</v>
      </c>
      <c r="F23" s="25">
        <f>PRODUCT(U17)</f>
        <v>0</v>
      </c>
      <c r="G23" s="25">
        <f>PRODUCT(V17)</f>
        <v>6</v>
      </c>
      <c r="H23" s="25">
        <f>PRODUCT(W17)</f>
        <v>3</v>
      </c>
      <c r="I23" s="42">
        <f>PRODUCT((F23+G23)/E23)</f>
        <v>1.2</v>
      </c>
      <c r="J23" s="42">
        <f>PRODUCT(H23/E23)</f>
        <v>0.6</v>
      </c>
      <c r="K23" s="22"/>
      <c r="L23" s="63" t="s">
        <v>46</v>
      </c>
      <c r="M23" s="64"/>
      <c r="N23" s="65" t="s">
        <v>42</v>
      </c>
      <c r="O23" s="65"/>
      <c r="P23" s="65"/>
      <c r="Q23" s="65"/>
      <c r="R23" s="65"/>
      <c r="S23" s="65"/>
      <c r="T23" s="65"/>
      <c r="U23" s="66" t="s">
        <v>43</v>
      </c>
      <c r="V23" s="65"/>
      <c r="W23" s="65"/>
      <c r="X23" s="67"/>
      <c r="Y23" s="65"/>
      <c r="Z23" s="67"/>
      <c r="AA23" s="65"/>
      <c r="AB23" s="65"/>
      <c r="AC23" s="74"/>
      <c r="AD23" s="1"/>
      <c r="AE23" s="7"/>
      <c r="AF23" s="7"/>
      <c r="AG23" s="7"/>
      <c r="AH23" s="7"/>
      <c r="AI23" s="7"/>
    </row>
    <row r="24" spans="1:35" ht="15" customHeight="1" x14ac:dyDescent="0.2">
      <c r="A24" s="1"/>
      <c r="B24" s="43" t="s">
        <v>12</v>
      </c>
      <c r="C24" s="44"/>
      <c r="D24" s="45"/>
      <c r="E24" s="17">
        <f>SUM(E21:E23)</f>
        <v>94</v>
      </c>
      <c r="F24" s="17">
        <f>SUM(F21:F23)</f>
        <v>2</v>
      </c>
      <c r="G24" s="17">
        <f>SUM(G21:G23)</f>
        <v>48</v>
      </c>
      <c r="H24" s="17">
        <f>SUM(H21:H23)</f>
        <v>138</v>
      </c>
      <c r="I24" s="46">
        <f>PRODUCT((F24+G24)/E24)</f>
        <v>0.53191489361702127</v>
      </c>
      <c r="J24" s="46">
        <f>PRODUCT(H24/E24)</f>
        <v>1.4680851063829787</v>
      </c>
      <c r="K24" s="22"/>
      <c r="L24" s="68" t="s">
        <v>39</v>
      </c>
      <c r="M24" s="69"/>
      <c r="N24" s="70" t="s">
        <v>51</v>
      </c>
      <c r="O24" s="70"/>
      <c r="P24" s="70"/>
      <c r="Q24" s="70"/>
      <c r="R24" s="70"/>
      <c r="S24" s="70"/>
      <c r="T24" s="70"/>
      <c r="U24" s="71" t="s">
        <v>52</v>
      </c>
      <c r="V24" s="70"/>
      <c r="W24" s="70"/>
      <c r="X24" s="70"/>
      <c r="Y24" s="70"/>
      <c r="Z24" s="72"/>
      <c r="AA24" s="70"/>
      <c r="AB24" s="70"/>
      <c r="AC24" s="75"/>
      <c r="AD24" s="1"/>
      <c r="AE24" s="7"/>
      <c r="AF24" s="7"/>
      <c r="AG24" s="7"/>
      <c r="AH24" s="7"/>
      <c r="AI24" s="7"/>
    </row>
    <row r="25" spans="1:35" ht="15" customHeight="1" x14ac:dyDescent="0.2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7"/>
      <c r="AF25" s="7"/>
      <c r="AG25" s="7"/>
      <c r="AH25" s="7"/>
      <c r="AI25" s="7"/>
    </row>
    <row r="26" spans="1:35" ht="15" customHeight="1" x14ac:dyDescent="0.25">
      <c r="A26" s="1"/>
      <c r="B26" s="1" t="s">
        <v>20</v>
      </c>
      <c r="C26" s="1"/>
      <c r="D26" s="53" t="s">
        <v>33</v>
      </c>
      <c r="E26" s="1"/>
      <c r="F26" s="1"/>
      <c r="G26" s="1"/>
      <c r="H26" s="1"/>
      <c r="I26" s="57"/>
      <c r="J26" s="1"/>
      <c r="K26" s="22"/>
      <c r="L26" s="57" t="s">
        <v>44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7"/>
      <c r="AF26" s="7"/>
      <c r="AG26" s="7"/>
      <c r="AH26" s="7"/>
      <c r="AI26" s="7"/>
    </row>
    <row r="27" spans="1:35" ht="15" customHeight="1" x14ac:dyDescent="0.25">
      <c r="A27" s="1"/>
      <c r="B27" s="1"/>
      <c r="C27" s="1"/>
      <c r="D27" s="53" t="s">
        <v>48</v>
      </c>
      <c r="E27" s="1"/>
      <c r="F27" s="1"/>
      <c r="G27" s="1"/>
      <c r="H27" s="1"/>
      <c r="I27" s="57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7"/>
      <c r="AF29" s="7"/>
      <c r="AG29" s="7"/>
      <c r="AH29" s="7"/>
      <c r="AI29" s="7"/>
    </row>
    <row r="30" spans="1:35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7"/>
      <c r="AF30" s="7"/>
      <c r="AG30" s="7"/>
      <c r="AH30" s="7"/>
      <c r="AI30" s="7"/>
    </row>
    <row r="31" spans="1:35" s="4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7"/>
      <c r="AF31" s="7"/>
      <c r="AG31" s="7"/>
      <c r="AH31" s="7"/>
      <c r="AI31" s="7"/>
    </row>
    <row r="32" spans="1:35" s="4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7"/>
      <c r="AF32" s="7"/>
      <c r="AG32" s="7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22"/>
      <c r="Y33" s="22"/>
      <c r="Z33" s="22"/>
      <c r="AA33" s="22"/>
      <c r="AB33" s="22"/>
      <c r="AC33" s="22"/>
      <c r="AD33" s="21"/>
      <c r="AE33" s="7"/>
      <c r="AF33" s="7"/>
      <c r="AG33" s="7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22"/>
      <c r="Y34" s="22"/>
      <c r="Z34" s="22"/>
      <c r="AA34" s="22"/>
      <c r="AB34" s="22"/>
      <c r="AC34" s="22"/>
      <c r="AD34" s="7"/>
      <c r="AE34" s="7"/>
      <c r="AF34" s="7"/>
      <c r="AG34" s="7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1"/>
      <c r="M36" s="1"/>
      <c r="N36" s="1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7"/>
      <c r="AE36" s="7"/>
      <c r="AF36" s="7"/>
      <c r="AG36" s="7"/>
      <c r="AH36" s="7"/>
      <c r="AI36" s="7"/>
    </row>
    <row r="37" spans="1:35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7"/>
      <c r="AE37" s="7"/>
      <c r="AF37" s="7"/>
      <c r="AG37" s="7"/>
      <c r="AH37" s="7"/>
      <c r="AI37" s="7"/>
    </row>
    <row r="38" spans="1:35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22"/>
      <c r="U38" s="47"/>
      <c r="V38" s="1"/>
      <c r="W38" s="1"/>
      <c r="X38" s="1"/>
      <c r="Y38" s="1"/>
      <c r="Z38" s="1"/>
      <c r="AA38" s="1"/>
      <c r="AB38" s="1"/>
      <c r="AC38" s="1"/>
      <c r="AD38" s="7"/>
      <c r="AE38" s="48"/>
      <c r="AF38" s="48"/>
      <c r="AG38" s="48"/>
      <c r="AH38" s="48"/>
      <c r="AI38" s="48"/>
    </row>
    <row r="39" spans="1:35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22"/>
      <c r="U39" s="47"/>
      <c r="V39" s="47"/>
      <c r="W39" s="22"/>
      <c r="X39" s="22"/>
      <c r="Y39" s="22"/>
      <c r="Z39" s="22"/>
      <c r="AA39" s="22"/>
      <c r="AB39" s="22"/>
      <c r="AC39" s="22"/>
      <c r="AD39" s="7"/>
      <c r="AE39" s="48"/>
      <c r="AF39" s="48"/>
      <c r="AG39" s="48"/>
      <c r="AH39" s="48"/>
      <c r="AI39" s="48"/>
    </row>
    <row r="40" spans="1:35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22"/>
      <c r="U40" s="47"/>
      <c r="V40" s="47"/>
      <c r="W40" s="22"/>
      <c r="X40" s="22"/>
      <c r="Y40" s="22"/>
      <c r="Z40" s="22"/>
      <c r="AA40" s="22"/>
      <c r="AB40" s="22"/>
      <c r="AC40" s="22"/>
      <c r="AD40" s="7"/>
    </row>
    <row r="41" spans="1:35" ht="15" customHeight="1" x14ac:dyDescent="0.25">
      <c r="A41" s="49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22"/>
      <c r="U41" s="47"/>
      <c r="V41" s="47"/>
      <c r="W41" s="22"/>
      <c r="X41" s="22"/>
      <c r="Y41" s="22"/>
      <c r="Z41" s="22"/>
      <c r="AA41" s="22"/>
      <c r="AB41" s="22"/>
      <c r="AC41" s="22"/>
      <c r="AD41" s="7"/>
    </row>
    <row r="42" spans="1:35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22"/>
      <c r="U42" s="47"/>
      <c r="V42" s="1"/>
      <c r="W42" s="1"/>
      <c r="X42" s="1"/>
      <c r="Y42" s="1"/>
      <c r="Z42" s="1"/>
      <c r="AA42" s="1"/>
      <c r="AB42" s="1"/>
      <c r="AC42" s="1"/>
      <c r="AD42" s="7"/>
    </row>
    <row r="43" spans="1:35" ht="15" customHeight="1" x14ac:dyDescent="0.25">
      <c r="A43" s="49"/>
      <c r="B43" s="1"/>
      <c r="C43" s="7"/>
      <c r="D43" s="7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22"/>
      <c r="T43" s="22"/>
      <c r="U43" s="22"/>
      <c r="V43" s="1"/>
      <c r="W43" s="1"/>
      <c r="X43" s="1"/>
      <c r="Y43" s="1"/>
      <c r="Z43" s="1"/>
      <c r="AA43" s="1"/>
      <c r="AB43" s="1"/>
      <c r="AC43" s="1"/>
      <c r="AD43" s="7"/>
    </row>
    <row r="44" spans="1:35" ht="15" customHeight="1" x14ac:dyDescent="0.25">
      <c r="A44" s="49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22"/>
      <c r="U44" s="47"/>
      <c r="V44" s="47"/>
      <c r="W44" s="22"/>
      <c r="X44" s="22"/>
      <c r="Y44" s="22"/>
      <c r="Z44" s="22"/>
      <c r="AA44" s="22"/>
      <c r="AB44" s="22"/>
      <c r="AC44" s="22"/>
      <c r="AD44" s="7"/>
    </row>
    <row r="45" spans="1:35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22"/>
      <c r="U45" s="47"/>
      <c r="V45" s="1"/>
      <c r="W45" s="1"/>
      <c r="X45" s="1"/>
      <c r="Y45" s="1"/>
      <c r="Z45" s="1"/>
      <c r="AA45" s="1"/>
      <c r="AB45" s="1"/>
      <c r="AC45" s="1"/>
    </row>
    <row r="46" spans="1:35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22"/>
      <c r="U46" s="47"/>
      <c r="V46" s="1"/>
      <c r="W46" s="1"/>
      <c r="X46" s="1"/>
      <c r="Y46" s="1"/>
      <c r="Z46" s="1"/>
      <c r="AA46" s="1"/>
      <c r="AB46" s="1"/>
      <c r="AC46" s="1"/>
    </row>
    <row r="47" spans="1:35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22"/>
      <c r="U47" s="47"/>
      <c r="V47" s="1"/>
      <c r="W47" s="1"/>
      <c r="X47" s="1"/>
      <c r="Y47" s="1"/>
      <c r="Z47" s="1"/>
      <c r="AA47" s="1"/>
      <c r="AB47" s="1"/>
      <c r="AC47" s="1"/>
    </row>
    <row r="48" spans="1:35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22"/>
      <c r="U48" s="47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22"/>
      <c r="U49" s="47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5">
      <c r="L50" s="22"/>
      <c r="M50" s="22"/>
      <c r="N50" s="22"/>
      <c r="O50" s="22"/>
    </row>
    <row r="51" spans="2:29" ht="15" customHeight="1" x14ac:dyDescent="0.25">
      <c r="L51" s="22"/>
      <c r="M51" s="22"/>
      <c r="N51" s="22"/>
      <c r="O51" s="22"/>
    </row>
    <row r="52" spans="2:29" ht="15" customHeight="1" x14ac:dyDescent="0.25">
      <c r="L52" s="22"/>
      <c r="M52" s="22"/>
      <c r="N52" s="22"/>
      <c r="O52" s="22"/>
    </row>
    <row r="53" spans="2:29" ht="15" customHeight="1" x14ac:dyDescent="0.25">
      <c r="L53" s="22"/>
      <c r="M53" s="22"/>
      <c r="N53" s="22"/>
      <c r="O53" s="22"/>
    </row>
    <row r="54" spans="2:29" ht="15" customHeight="1" x14ac:dyDescent="0.25">
      <c r="L54" s="7"/>
      <c r="M54" s="7"/>
      <c r="N54" s="7"/>
      <c r="O54" s="22"/>
    </row>
    <row r="55" spans="2:29" ht="15" customHeight="1" x14ac:dyDescent="0.25">
      <c r="L55" s="7"/>
      <c r="M55" s="7"/>
      <c r="N55" s="7"/>
      <c r="O55" s="22"/>
    </row>
    <row r="56" spans="2:29" ht="15" customHeight="1" x14ac:dyDescent="0.25">
      <c r="L56" s="7"/>
      <c r="M56" s="7"/>
      <c r="N56" s="7"/>
      <c r="O56" s="22"/>
    </row>
    <row r="57" spans="2:29" ht="15" customHeight="1" x14ac:dyDescent="0.25">
      <c r="L57" s="7"/>
      <c r="M57" s="7"/>
      <c r="N57" s="7"/>
      <c r="O57" s="22"/>
    </row>
    <row r="58" spans="2:29" ht="15" customHeight="1" x14ac:dyDescent="0.25">
      <c r="L58" s="7"/>
      <c r="M58" s="7"/>
      <c r="N58" s="7"/>
      <c r="O58" s="22"/>
    </row>
    <row r="59" spans="2:29" ht="15" customHeight="1" x14ac:dyDescent="0.25">
      <c r="L59" s="7"/>
      <c r="M59" s="7"/>
      <c r="N59" s="7"/>
      <c r="O59" s="22"/>
    </row>
    <row r="60" spans="2:29" ht="15" customHeight="1" x14ac:dyDescent="0.25">
      <c r="L60" s="7"/>
      <c r="M60" s="7"/>
      <c r="N60" s="7"/>
      <c r="O60" s="22"/>
    </row>
    <row r="61" spans="2:29" ht="15" customHeight="1" x14ac:dyDescent="0.25">
      <c r="L61" s="7"/>
      <c r="M61" s="7"/>
      <c r="N61" s="7"/>
      <c r="O61" s="22"/>
    </row>
    <row r="62" spans="2:29" ht="15" customHeight="1" x14ac:dyDescent="0.25">
      <c r="L62" s="7"/>
      <c r="M62" s="7"/>
      <c r="N62" s="7"/>
      <c r="O62" s="22"/>
    </row>
    <row r="63" spans="2:29" ht="15" customHeight="1" x14ac:dyDescent="0.25">
      <c r="L63" s="7"/>
      <c r="M63" s="7"/>
      <c r="N63" s="7"/>
      <c r="O63" s="22"/>
    </row>
    <row r="64" spans="2:29" ht="15" customHeight="1" x14ac:dyDescent="0.25">
      <c r="L64" s="7"/>
      <c r="M64" s="7"/>
      <c r="N64" s="7"/>
      <c r="O64" s="22"/>
    </row>
    <row r="65" spans="12:15" ht="15" customHeight="1" x14ac:dyDescent="0.25">
      <c r="L65" s="7"/>
      <c r="M65" s="7"/>
      <c r="N65" s="7"/>
      <c r="O65" s="22"/>
    </row>
    <row r="66" spans="12:15" ht="15" customHeight="1" x14ac:dyDescent="0.25">
      <c r="L66" s="7"/>
      <c r="M66" s="7"/>
      <c r="N66" s="7"/>
      <c r="O66" s="22"/>
    </row>
    <row r="67" spans="12:15" ht="15" customHeight="1" x14ac:dyDescent="0.25">
      <c r="L67" s="7"/>
      <c r="M67" s="7"/>
      <c r="N67" s="7"/>
      <c r="O67" s="22"/>
    </row>
    <row r="68" spans="12:15" ht="15" customHeight="1" x14ac:dyDescent="0.25">
      <c r="L68" s="7"/>
      <c r="M68" s="7"/>
      <c r="N68" s="7"/>
      <c r="O68" s="22"/>
    </row>
    <row r="69" spans="12:15" ht="15" customHeight="1" x14ac:dyDescent="0.25">
      <c r="L69" s="7"/>
      <c r="M69" s="7"/>
      <c r="N69" s="7"/>
      <c r="O69" s="22"/>
    </row>
    <row r="70" spans="12:15" ht="15" customHeight="1" x14ac:dyDescent="0.25">
      <c r="L70" s="7"/>
      <c r="M70" s="7"/>
      <c r="N70" s="7"/>
      <c r="O70" s="22"/>
    </row>
    <row r="71" spans="12:15" ht="15" customHeight="1" x14ac:dyDescent="0.25">
      <c r="L71" s="7"/>
      <c r="M71" s="7"/>
      <c r="N71" s="7"/>
      <c r="O71" s="22"/>
    </row>
    <row r="72" spans="12:15" ht="15" customHeight="1" x14ac:dyDescent="0.25">
      <c r="L72" s="7"/>
      <c r="M72" s="7"/>
      <c r="N72" s="7"/>
      <c r="O72" s="22"/>
    </row>
    <row r="73" spans="12:15" ht="15" customHeight="1" x14ac:dyDescent="0.25">
      <c r="L73" s="7"/>
      <c r="M73" s="7"/>
      <c r="N73" s="7"/>
      <c r="O73" s="22"/>
    </row>
    <row r="74" spans="12:15" ht="15" customHeight="1" x14ac:dyDescent="0.25">
      <c r="L74" s="7"/>
      <c r="M74" s="7"/>
      <c r="N74" s="7"/>
      <c r="O74" s="22"/>
    </row>
    <row r="75" spans="12:15" ht="15" customHeight="1" x14ac:dyDescent="0.25">
      <c r="L75" s="7"/>
      <c r="M75" s="7"/>
      <c r="N75" s="7"/>
      <c r="O75" s="22"/>
    </row>
    <row r="76" spans="12:15" ht="15" customHeight="1" x14ac:dyDescent="0.25">
      <c r="L76" s="7"/>
      <c r="M76" s="7"/>
      <c r="N76" s="7"/>
      <c r="O76" s="22"/>
    </row>
    <row r="77" spans="12:15" ht="15" customHeight="1" x14ac:dyDescent="0.25">
      <c r="L77" s="7"/>
      <c r="M77" s="7"/>
      <c r="N77" s="7"/>
      <c r="O77" s="22"/>
    </row>
    <row r="78" spans="12:15" ht="15" customHeight="1" x14ac:dyDescent="0.25">
      <c r="L78" s="7"/>
      <c r="M78" s="7"/>
      <c r="N78" s="7"/>
      <c r="O78" s="22"/>
    </row>
    <row r="79" spans="12:15" ht="15" customHeight="1" x14ac:dyDescent="0.25">
      <c r="L79" s="7"/>
      <c r="M79" s="7"/>
      <c r="N79" s="7"/>
      <c r="O79" s="22"/>
    </row>
    <row r="80" spans="12:15" ht="15" customHeight="1" x14ac:dyDescent="0.25">
      <c r="L80" s="7"/>
      <c r="M80" s="7"/>
      <c r="N80" s="7"/>
      <c r="O80" s="22"/>
    </row>
    <row r="81" spans="12:15" ht="15" customHeight="1" x14ac:dyDescent="0.25">
      <c r="L81" s="7"/>
      <c r="M81" s="7"/>
      <c r="N81" s="7"/>
      <c r="O81" s="22"/>
    </row>
    <row r="82" spans="12:15" ht="15" customHeight="1" x14ac:dyDescent="0.25">
      <c r="L82" s="7"/>
      <c r="M82" s="7"/>
      <c r="N82" s="7"/>
      <c r="O82" s="22"/>
    </row>
    <row r="83" spans="12:15" ht="15" customHeight="1" x14ac:dyDescent="0.25">
      <c r="L83" s="7"/>
      <c r="M83" s="7"/>
      <c r="N83" s="7"/>
      <c r="O83" s="22"/>
    </row>
    <row r="84" spans="12:15" ht="15" customHeight="1" x14ac:dyDescent="0.25">
      <c r="L84" s="7"/>
      <c r="M84" s="7"/>
      <c r="N84" s="7"/>
    </row>
    <row r="85" spans="12:15" ht="15" customHeight="1" x14ac:dyDescent="0.25">
      <c r="L85" s="7"/>
      <c r="M85" s="7"/>
      <c r="N85" s="7"/>
    </row>
    <row r="86" spans="12:15" ht="15" customHeight="1" x14ac:dyDescent="0.25">
      <c r="L86" s="7"/>
      <c r="M86" s="7"/>
      <c r="N86" s="7"/>
      <c r="O86" s="22"/>
    </row>
    <row r="87" spans="12:15" ht="15" customHeight="1" x14ac:dyDescent="0.25">
      <c r="L87" s="7"/>
      <c r="M87" s="7"/>
      <c r="N87" s="7"/>
      <c r="O87" s="22"/>
    </row>
  </sheetData>
  <sortState xmlns:xlrd2="http://schemas.microsoft.com/office/spreadsheetml/2017/richdata2" ref="B4:AC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2024-12-10T17:12:28Z</dcterms:modified>
</cp:coreProperties>
</file>